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20730" windowHeight="9195"/>
  </bookViews>
  <sheets>
    <sheet name="Понедельник 1-я" sheetId="2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2" l="1"/>
  <c r="I10" i="2"/>
  <c r="H10" i="2"/>
  <c r="G10" i="2"/>
  <c r="F20" i="2" l="1"/>
  <c r="E20" i="2"/>
  <c r="J15" i="2"/>
  <c r="J20" i="2" s="1"/>
  <c r="I15" i="2"/>
  <c r="I20" i="2" s="1"/>
  <c r="H15" i="2"/>
  <c r="H20" i="2" s="1"/>
  <c r="G15" i="2"/>
  <c r="G20" i="2" s="1"/>
  <c r="F10" i="2"/>
  <c r="E10" i="2"/>
</calcChain>
</file>

<file path=xl/sharedStrings.xml><?xml version="1.0" encoding="utf-8"?>
<sst xmlns="http://schemas.openxmlformats.org/spreadsheetml/2006/main" count="56" uniqueCount="47">
  <si>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</si>
  <si>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</si>
  <si>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</si>
  <si>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</si>
  <si>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</si>
  <si>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</si>
  <si>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</si>
  <si>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</si>
  <si>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</si>
  <si>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</si>
  <si>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</si>
  <si>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</si>
  <si>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</si>
  <si>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</si>
  <si>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</si>
  <si>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</si>
  <si>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</si>
  <si>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</si>
  <si>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</si>
  <si>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</si>
  <si>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</si>
  <si>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</si>
  <si>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Хлеб пшеничный йодир.</t>
  </si>
  <si>
    <t>70,71/11</t>
  </si>
  <si>
    <t>375,376/11</t>
  </si>
  <si>
    <t>Чай с сахаром</t>
  </si>
  <si>
    <t>Кондитерские изделия</t>
  </si>
  <si>
    <t>конд.изд</t>
  </si>
  <si>
    <t>181/11</t>
  </si>
  <si>
    <t>пор. продукт</t>
  </si>
  <si>
    <t>15/11</t>
  </si>
  <si>
    <t>Сыр порциями</t>
  </si>
  <si>
    <t>гор.напиток</t>
  </si>
  <si>
    <t>375,377/11</t>
  </si>
  <si>
    <t>Чай с лимоном</t>
  </si>
  <si>
    <t>102/11</t>
  </si>
  <si>
    <t>Суп картофельный с горохом</t>
  </si>
  <si>
    <t>279/11</t>
  </si>
  <si>
    <t>гарнир</t>
  </si>
  <si>
    <t>171, 302/11</t>
  </si>
  <si>
    <t xml:space="preserve">Овощи соленые/свежие  </t>
  </si>
  <si>
    <t>закуска</t>
  </si>
  <si>
    <t>Каша  рассыпчатая (пшенная, овсяная, ячневая, перловая, пшеничная)</t>
  </si>
  <si>
    <t>1 нед. 1 день</t>
  </si>
  <si>
    <t>Каша жидкая молочная манная с маслом сливочным</t>
  </si>
  <si>
    <t>Тефтели 2-й вариант с соусом 759/13</t>
  </si>
  <si>
    <t>МБОУ СОШ №10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</si>
</sst>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1" fillId="0" borderId="0" xfId="0" applyFont="1"/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6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8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0" fontId="2" fillId="0" borderId="4" xfId="0" applyFont="1" applyBorder="1" applyAlignment="1">
      <alignment vertical="center" wrapText="1"/>
    </xf>
    <xf numFmtId="0" fontId="1" fillId="4" borderId="13" xfId="0" applyFont="1" applyFill="1" applyBorder="1"/>
    <xf numFmtId="0" fontId="1" fillId="0" borderId="4" xfId="0" applyFont="1" applyBorder="1" applyAlignment="1">
      <alignment horizontal="center" wrapText="1"/>
    </xf>
    <xf numFmtId="2" fontId="1" fillId="0" borderId="4" xfId="0" applyNumberFormat="1" applyFont="1" applyBorder="1" applyAlignment="1" applyProtection="1">
      <alignment horizontal="center"/>
      <protection locked="0"/>
    </xf>
    <xf numFmtId="0" fontId="2" fillId="0" borderId="4" xfId="0" applyFont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 wrapText="1"/>
    </xf>
    <xf numFmtId="0" fontId="4" fillId="2" borderId="1" xfId="0" applyFont="1" applyFill="1" applyBorder="1" applyProtection="1">
      <protection locked="0"/>
    </xf>
    <xf numFmtId="0" fontId="2" fillId="4" borderId="4" xfId="0" applyFont="1" applyFill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 wrapText="1"/>
    </xf>
    <xf numFmtId="0" fontId="1" fillId="4" borderId="4" xfId="0" applyFont="1" applyFill="1" applyBorder="1" applyAlignment="1">
      <alignment horizontal="left" vertical="center"/>
    </xf>
    <xf numFmtId="0" fontId="1" fillId="0" borderId="4" xfId="0" applyFont="1" applyBorder="1" applyAlignment="1">
      <alignment vertical="center"/>
    </xf>
    <xf numFmtId="49" fontId="1" fillId="0" borderId="4" xfId="0" applyNumberFormat="1" applyFont="1" applyBorder="1" applyAlignment="1">
      <alignment horizontal="center" vertical="center"/>
    </xf>
    <xf numFmtId="49" fontId="1" fillId="4" borderId="13" xfId="0" applyNumberFormat="1" applyFont="1" applyFill="1" applyBorder="1" applyAlignment="1">
      <alignment horizontal="center"/>
    </xf>
    <xf numFmtId="0" fontId="4" fillId="4" borderId="9" xfId="0" applyFont="1" applyFill="1" applyBorder="1"/>
    <xf numFmtId="0" fontId="4" fillId="4" borderId="11" xfId="0" applyFont="1" applyFill="1" applyBorder="1" applyProtection="1">
      <protection locked="0"/>
    </xf>
    <xf numFmtId="0" fontId="4" fillId="4" borderId="14" xfId="0" applyFont="1" applyFill="1" applyBorder="1" applyAlignment="1" applyProtection="1">
      <alignment horizontal="center"/>
      <protection locked="0"/>
    </xf>
    <xf numFmtId="0" fontId="4" fillId="4" borderId="14" xfId="0" applyFont="1" applyFill="1" applyBorder="1" applyAlignment="1" applyProtection="1">
      <alignment horizontal="center" wrapText="1"/>
      <protection locked="0"/>
    </xf>
    <xf numFmtId="2" fontId="4" fillId="4" borderId="11" xfId="0" applyNumberFormat="1" applyFont="1" applyFill="1" applyBorder="1" applyAlignment="1" applyProtection="1">
      <alignment horizontal="center"/>
      <protection locked="0"/>
    </xf>
    <xf numFmtId="2" fontId="4" fillId="4" borderId="12" xfId="0" applyNumberFormat="1" applyFont="1" applyFill="1" applyBorder="1" applyAlignment="1" applyProtection="1">
      <alignment horizontal="center"/>
      <protection locked="0"/>
    </xf>
    <xf numFmtId="0" fontId="4" fillId="0" borderId="0" xfId="0" applyFont="1"/>
    <xf numFmtId="49" fontId="1" fillId="4" borderId="8" xfId="0" applyNumberFormat="1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0" borderId="8" xfId="0" applyFont="1" applyBorder="1" applyAlignment="1">
      <alignment horizontal="center" vertical="center"/>
    </xf>
    <xf numFmtId="2" fontId="5" fillId="0" borderId="10" xfId="0" applyNumberFormat="1" applyFont="1" applyBorder="1" applyAlignment="1">
      <alignment horizontal="center" vertical="center" wrapText="1"/>
    </xf>
    <xf numFmtId="0" fontId="1" fillId="4" borderId="19" xfId="0" applyFont="1" applyFill="1" applyBorder="1"/>
    <xf numFmtId="0" fontId="1" fillId="0" borderId="4" xfId="0" applyFont="1" applyBorder="1" applyAlignment="1">
      <alignment wrapText="1"/>
    </xf>
    <xf numFmtId="0" fontId="1" fillId="0" borderId="6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  <protection locked="0"/>
    </xf>
    <xf numFmtId="0" fontId="1" fillId="0" borderId="11" xfId="0" applyFont="1" applyBorder="1" applyAlignment="1" applyProtection="1">
      <alignment wrapText="1"/>
      <protection locked="0"/>
    </xf>
    <xf numFmtId="0" fontId="1" fillId="0" borderId="4" xfId="0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/>
    </xf>
    <xf numFmtId="0" fontId="1" fillId="0" borderId="8" xfId="0" applyFont="1" applyBorder="1" applyAlignment="1">
      <alignment wrapText="1"/>
    </xf>
    <xf numFmtId="0" fontId="2" fillId="0" borderId="13" xfId="0" applyFont="1" applyBorder="1" applyAlignment="1">
      <alignment horizontal="center" vertical="center" wrapText="1"/>
    </xf>
    <xf numFmtId="2" fontId="1" fillId="0" borderId="4" xfId="0" applyNumberFormat="1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>
      <alignment horizontal="left" vertical="center" wrapText="1"/>
    </xf>
    <xf numFmtId="2" fontId="3" fillId="0" borderId="4" xfId="0" applyNumberFormat="1" applyFont="1" applyBorder="1" applyAlignment="1">
      <alignment horizontal="center" vertical="center" wrapText="1"/>
    </xf>
    <xf numFmtId="2" fontId="3" fillId="0" borderId="10" xfId="0" applyNumberFormat="1" applyFont="1" applyBorder="1" applyAlignment="1">
      <alignment horizontal="center" vertical="center" wrapText="1"/>
    </xf>
    <xf numFmtId="0" fontId="1" fillId="0" borderId="8" xfId="0" applyFont="1" applyBorder="1"/>
    <xf numFmtId="0" fontId="2" fillId="0" borderId="4" xfId="0" applyFont="1" applyBorder="1" applyAlignment="1">
      <alignment horizontal="left" vertical="center" wrapText="1"/>
    </xf>
    <xf numFmtId="164" fontId="4" fillId="0" borderId="6" xfId="0" applyNumberFormat="1" applyFont="1" applyBorder="1" applyAlignment="1" applyProtection="1">
      <alignment horizontal="center" vertical="center"/>
      <protection locked="0"/>
    </xf>
    <xf numFmtId="1" fontId="1" fillId="0" borderId="4" xfId="0" applyNumberFormat="1" applyFont="1" applyBorder="1" applyAlignment="1" applyProtection="1">
      <alignment vertical="center"/>
      <protection locked="0"/>
    </xf>
    <xf numFmtId="1" fontId="1" fillId="0" borderId="10" xfId="0" applyNumberFormat="1" applyFont="1" applyBorder="1" applyAlignment="1" applyProtection="1">
      <alignment vertical="center"/>
      <protection locked="0"/>
    </xf>
    <xf numFmtId="1" fontId="1" fillId="0" borderId="11" xfId="0" applyNumberFormat="1" applyFont="1" applyBorder="1" applyAlignment="1" applyProtection="1">
      <alignment vertical="center"/>
      <protection locked="0"/>
    </xf>
    <xf numFmtId="2" fontId="1" fillId="0" borderId="11" xfId="0" applyNumberFormat="1" applyFont="1" applyBorder="1" applyAlignment="1" applyProtection="1">
      <alignment horizontal="center" vertical="center"/>
      <protection locked="0"/>
    </xf>
    <xf numFmtId="1" fontId="1" fillId="0" borderId="12" xfId="0" applyNumberFormat="1" applyFont="1" applyBorder="1" applyAlignment="1" applyProtection="1">
      <alignment vertical="center"/>
      <protection locked="0"/>
    </xf>
    <xf numFmtId="2" fontId="1" fillId="0" borderId="8" xfId="0" applyNumberFormat="1" applyFont="1" applyBorder="1" applyAlignment="1" applyProtection="1">
      <alignment horizontal="center" vertical="center"/>
      <protection locked="0"/>
    </xf>
    <xf numFmtId="164" fontId="4" fillId="0" borderId="8" xfId="0" applyNumberFormat="1" applyFont="1" applyBorder="1" applyAlignment="1">
      <alignment horizontal="center" vertical="center" wrapText="1"/>
    </xf>
    <xf numFmtId="2" fontId="4" fillId="0" borderId="8" xfId="0" applyNumberFormat="1" applyFont="1" applyBorder="1" applyAlignment="1">
      <alignment horizontal="center" vertical="center" wrapText="1"/>
    </xf>
    <xf numFmtId="2" fontId="4" fillId="0" borderId="18" xfId="0" applyNumberFormat="1" applyFont="1" applyBorder="1" applyAlignment="1">
      <alignment horizontal="center" vertical="center" wrapText="1"/>
    </xf>
    <xf numFmtId="2" fontId="1" fillId="0" borderId="0" xfId="0" applyNumberFormat="1" applyFont="1"/>
    <xf numFmtId="0" fontId="1" fillId="4" borderId="20" xfId="0" applyFont="1" applyFill="1" applyBorder="1"/>
    <xf numFmtId="0" fontId="1" fillId="4" borderId="21" xfId="0" applyFont="1" applyFill="1" applyBorder="1"/>
    <xf numFmtId="0" fontId="1" fillId="0" borderId="13" xfId="0" applyFont="1" applyBorder="1"/>
    <xf numFmtId="0" fontId="1" fillId="0" borderId="13" xfId="0" applyFont="1" applyBorder="1" applyAlignment="1">
      <alignment horizontal="center" vertical="center" wrapText="1"/>
    </xf>
    <xf numFmtId="2" fontId="1" fillId="0" borderId="13" xfId="0" applyNumberFormat="1" applyFont="1" applyBorder="1" applyAlignment="1" applyProtection="1">
      <alignment horizontal="center" vertical="center" wrapText="1"/>
      <protection locked="0"/>
    </xf>
    <xf numFmtId="2" fontId="3" fillId="0" borderId="13" xfId="0" applyNumberFormat="1" applyFont="1" applyBorder="1" applyAlignment="1">
      <alignment horizontal="center" wrapText="1"/>
    </xf>
    <xf numFmtId="2" fontId="6" fillId="0" borderId="6" xfId="0" applyNumberFormat="1" applyFont="1" applyBorder="1" applyAlignment="1">
      <alignment horizontal="center"/>
    </xf>
    <xf numFmtId="2" fontId="6" fillId="0" borderId="22" xfId="0" applyNumberFormat="1" applyFont="1" applyBorder="1" applyAlignment="1">
      <alignment horizontal="center"/>
    </xf>
    <xf numFmtId="2" fontId="1" fillId="0" borderId="8" xfId="0" applyNumberFormat="1" applyFont="1" applyBorder="1" applyAlignment="1" applyProtection="1">
      <alignment horizontal="center" vertical="center" wrapText="1"/>
      <protection locked="0"/>
    </xf>
    <xf numFmtId="2" fontId="3" fillId="0" borderId="8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"/>
  <sheetViews>
    <sheetView tabSelected="1" zoomScaleNormal="100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6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3" x14ac:dyDescent="0.25">
      <c r="A1" s="1" t="s">
        <v>0</v>
      </c>
      <c r="B1" s="23" t="s">
        <v>46</v>
      </c>
      <c r="C1" s="2"/>
      <c r="D1" s="3"/>
      <c r="E1" s="1" t="s">
        <v>1</v>
      </c>
      <c r="F1" s="4"/>
      <c r="G1" s="1" t="s">
        <v>43</v>
      </c>
      <c r="I1" s="1" t="s">
        <v>2</v>
      </c>
      <c r="J1" s="5">
        <v>45985</v>
      </c>
    </row>
    <row r="2" spans="1:13" ht="14.45" thickBot="1" x14ac:dyDescent="0.3"/>
    <row r="3" spans="1:13" ht="15.75" thickBot="1" x14ac:dyDescent="0.3">
      <c r="A3" s="38" t="s">
        <v>3</v>
      </c>
      <c r="B3" s="39" t="s">
        <v>4</v>
      </c>
      <c r="C3" s="39" t="s">
        <v>5</v>
      </c>
      <c r="D3" s="39" t="s">
        <v>6</v>
      </c>
      <c r="E3" s="39" t="s">
        <v>7</v>
      </c>
      <c r="F3" s="39" t="s">
        <v>8</v>
      </c>
      <c r="G3" s="39" t="s">
        <v>9</v>
      </c>
      <c r="H3" s="39" t="s">
        <v>10</v>
      </c>
      <c r="I3" s="39" t="s">
        <v>11</v>
      </c>
      <c r="J3" s="40" t="s">
        <v>12</v>
      </c>
    </row>
    <row r="4" spans="1:13" ht="30" x14ac:dyDescent="0.25">
      <c r="A4" s="9" t="s">
        <v>13</v>
      </c>
      <c r="B4" s="11" t="s">
        <v>18</v>
      </c>
      <c r="C4" s="37" t="s">
        <v>28</v>
      </c>
      <c r="D4" s="52" t="s">
        <v>44</v>
      </c>
      <c r="E4" s="41">
        <v>205</v>
      </c>
      <c r="F4" s="79">
        <v>37.840000000000003</v>
      </c>
      <c r="G4" s="80">
        <v>167.9</v>
      </c>
      <c r="H4" s="80">
        <v>4.72</v>
      </c>
      <c r="I4" s="80">
        <v>6.97</v>
      </c>
      <c r="J4" s="80">
        <v>21.32</v>
      </c>
    </row>
    <row r="5" spans="1:13" ht="15.75" x14ac:dyDescent="0.25">
      <c r="A5" s="9"/>
      <c r="B5" s="11" t="s">
        <v>29</v>
      </c>
      <c r="C5" s="13" t="s">
        <v>30</v>
      </c>
      <c r="D5" s="44" t="s">
        <v>31</v>
      </c>
      <c r="E5" s="50">
        <v>10</v>
      </c>
      <c r="F5" s="49">
        <v>22</v>
      </c>
      <c r="G5" s="22">
        <v>36</v>
      </c>
      <c r="H5" s="22">
        <v>2.3199999999999998</v>
      </c>
      <c r="I5" s="22">
        <v>2.95</v>
      </c>
      <c r="J5" s="22">
        <v>0</v>
      </c>
    </row>
    <row r="6" spans="1:13" ht="15.75" x14ac:dyDescent="0.25">
      <c r="A6" s="9"/>
      <c r="B6" s="10" t="s">
        <v>32</v>
      </c>
      <c r="C6" s="13" t="s">
        <v>33</v>
      </c>
      <c r="D6" s="44" t="s">
        <v>34</v>
      </c>
      <c r="E6" s="50">
        <v>200</v>
      </c>
      <c r="F6" s="49">
        <v>6.27</v>
      </c>
      <c r="G6" s="22">
        <v>41.6</v>
      </c>
      <c r="H6" s="22">
        <v>0.6</v>
      </c>
      <c r="I6" s="22">
        <v>0.03</v>
      </c>
      <c r="J6" s="22">
        <v>9.8699999999999992</v>
      </c>
    </row>
    <row r="7" spans="1:13" ht="15.75" x14ac:dyDescent="0.25">
      <c r="A7" s="9"/>
      <c r="B7" s="10" t="s">
        <v>19</v>
      </c>
      <c r="C7" s="13" t="s">
        <v>14</v>
      </c>
      <c r="D7" s="44" t="s">
        <v>15</v>
      </c>
      <c r="E7" s="19">
        <v>45</v>
      </c>
      <c r="F7" s="20">
        <v>2.52</v>
      </c>
      <c r="G7" s="22">
        <v>105.21</v>
      </c>
      <c r="H7" s="22">
        <v>3.56</v>
      </c>
      <c r="I7" s="22">
        <v>0.45</v>
      </c>
      <c r="J7" s="22">
        <v>21.71</v>
      </c>
    </row>
    <row r="8" spans="1:13" ht="15.75" x14ac:dyDescent="0.25">
      <c r="A8" s="43"/>
      <c r="B8" s="10" t="s">
        <v>20</v>
      </c>
      <c r="C8" s="13" t="s">
        <v>14</v>
      </c>
      <c r="D8" s="44" t="s">
        <v>21</v>
      </c>
      <c r="E8" s="50">
        <v>24</v>
      </c>
      <c r="F8" s="54">
        <v>1.4</v>
      </c>
      <c r="G8" s="22">
        <v>51.2</v>
      </c>
      <c r="H8" s="22">
        <v>1.76</v>
      </c>
      <c r="I8" s="22">
        <v>0.32</v>
      </c>
      <c r="J8" s="22">
        <v>10.4</v>
      </c>
    </row>
    <row r="9" spans="1:13" ht="16.5" thickBot="1" x14ac:dyDescent="0.3">
      <c r="A9" s="71"/>
      <c r="B9" s="72" t="s">
        <v>27</v>
      </c>
      <c r="C9" s="29" t="s">
        <v>14</v>
      </c>
      <c r="D9" s="73" t="s">
        <v>26</v>
      </c>
      <c r="E9" s="74">
        <v>20</v>
      </c>
      <c r="F9" s="75">
        <v>13</v>
      </c>
      <c r="G9" s="76">
        <v>62.9</v>
      </c>
      <c r="H9" s="76">
        <v>1.7</v>
      </c>
      <c r="I9" s="76">
        <v>6.8</v>
      </c>
      <c r="J9" s="76">
        <v>13.4</v>
      </c>
    </row>
    <row r="10" spans="1:13" ht="15.6" x14ac:dyDescent="0.3">
      <c r="A10" s="7"/>
      <c r="B10" s="8"/>
      <c r="C10" s="14"/>
      <c r="D10" s="45"/>
      <c r="E10" s="60">
        <f>SUM(E4:E9)</f>
        <v>504</v>
      </c>
      <c r="F10" s="60">
        <f t="shared" ref="F10" si="0">SUM(F4:F9)</f>
        <v>83.03</v>
      </c>
      <c r="G10" s="77">
        <f>SUM(G4:G9)</f>
        <v>464.80999999999995</v>
      </c>
      <c r="H10" s="77">
        <f>SUM(H4:H9)</f>
        <v>14.659999999999998</v>
      </c>
      <c r="I10" s="77">
        <f>SUM(I4:I9)</f>
        <v>17.52</v>
      </c>
      <c r="J10" s="78">
        <f>SUM(J4:J9)</f>
        <v>76.7</v>
      </c>
    </row>
    <row r="11" spans="1:13" ht="13.9" x14ac:dyDescent="0.25">
      <c r="A11" s="9"/>
      <c r="B11" s="15"/>
      <c r="C11" s="15"/>
      <c r="D11" s="46"/>
      <c r="E11" s="61"/>
      <c r="F11" s="54"/>
      <c r="G11" s="61"/>
      <c r="H11" s="61"/>
      <c r="I11" s="61"/>
      <c r="J11" s="62"/>
      <c r="M11" s="70"/>
    </row>
    <row r="12" spans="1:13" ht="14.45" thickBot="1" x14ac:dyDescent="0.3">
      <c r="A12" s="12"/>
      <c r="B12" s="16"/>
      <c r="C12" s="16"/>
      <c r="D12" s="47"/>
      <c r="E12" s="63"/>
      <c r="F12" s="64"/>
      <c r="G12" s="63"/>
      <c r="H12" s="63"/>
      <c r="I12" s="63"/>
      <c r="J12" s="65"/>
    </row>
    <row r="13" spans="1:13" ht="15.75" x14ac:dyDescent="0.25">
      <c r="A13" s="9" t="s">
        <v>16</v>
      </c>
      <c r="B13" s="10" t="s">
        <v>17</v>
      </c>
      <c r="C13" s="24" t="s">
        <v>35</v>
      </c>
      <c r="D13" s="17" t="s">
        <v>36</v>
      </c>
      <c r="E13" s="53">
        <v>200</v>
      </c>
      <c r="F13" s="66">
        <v>13.01</v>
      </c>
      <c r="G13" s="25">
        <v>138.6</v>
      </c>
      <c r="H13" s="25">
        <v>7.39</v>
      </c>
      <c r="I13" s="25">
        <v>8.2200000000000006</v>
      </c>
      <c r="J13" s="42">
        <v>19.23</v>
      </c>
    </row>
    <row r="14" spans="1:13" ht="15.75" x14ac:dyDescent="0.25">
      <c r="A14" s="9"/>
      <c r="B14" s="26" t="s">
        <v>18</v>
      </c>
      <c r="C14" s="21" t="s">
        <v>37</v>
      </c>
      <c r="D14" s="59" t="s">
        <v>45</v>
      </c>
      <c r="E14" s="21">
        <v>90</v>
      </c>
      <c r="F14" s="54">
        <v>41.77</v>
      </c>
      <c r="G14" s="25">
        <v>274.10000000000002</v>
      </c>
      <c r="H14" s="25">
        <v>7.46</v>
      </c>
      <c r="I14" s="25">
        <v>9.49</v>
      </c>
      <c r="J14" s="42">
        <v>10.7</v>
      </c>
    </row>
    <row r="15" spans="1:13" ht="30" x14ac:dyDescent="0.25">
      <c r="A15" s="9"/>
      <c r="B15" s="27" t="s">
        <v>38</v>
      </c>
      <c r="C15" s="28" t="s">
        <v>39</v>
      </c>
      <c r="D15" s="55" t="s">
        <v>42</v>
      </c>
      <c r="E15" s="48">
        <v>150</v>
      </c>
      <c r="F15" s="51">
        <v>10.9</v>
      </c>
      <c r="G15" s="56">
        <f>210.11+13.2</f>
        <v>223.31</v>
      </c>
      <c r="H15" s="56">
        <f>5.67+0.02</f>
        <v>5.6899999999999995</v>
      </c>
      <c r="I15" s="56">
        <f>5.42+1.5</f>
        <v>6.92</v>
      </c>
      <c r="J15" s="57">
        <f>36.67+0.03</f>
        <v>36.700000000000003</v>
      </c>
    </row>
    <row r="16" spans="1:13" ht="15.75" x14ac:dyDescent="0.25">
      <c r="A16" s="9"/>
      <c r="B16" s="58" t="s">
        <v>41</v>
      </c>
      <c r="C16" s="13" t="s">
        <v>23</v>
      </c>
      <c r="D16" s="44" t="s">
        <v>40</v>
      </c>
      <c r="E16" s="50">
        <v>60</v>
      </c>
      <c r="F16" s="49">
        <v>12.48</v>
      </c>
      <c r="G16" s="56">
        <v>8.4600000000000009</v>
      </c>
      <c r="H16" s="56">
        <v>0.48</v>
      </c>
      <c r="I16" s="56">
        <v>0.06</v>
      </c>
      <c r="J16" s="57">
        <v>4.0199999999999996</v>
      </c>
    </row>
    <row r="17" spans="1:10" ht="15.75" x14ac:dyDescent="0.25">
      <c r="A17" s="9"/>
      <c r="B17" s="10" t="s">
        <v>32</v>
      </c>
      <c r="C17" s="13" t="s">
        <v>24</v>
      </c>
      <c r="D17" s="44" t="s">
        <v>25</v>
      </c>
      <c r="E17" s="50">
        <v>180</v>
      </c>
      <c r="F17" s="54">
        <v>2.4</v>
      </c>
      <c r="G17" s="56">
        <v>36</v>
      </c>
      <c r="H17" s="56">
        <v>0.48</v>
      </c>
      <c r="I17" s="56">
        <v>0.02</v>
      </c>
      <c r="J17" s="57">
        <v>8.52</v>
      </c>
    </row>
    <row r="18" spans="1:10" ht="15.75" x14ac:dyDescent="0.25">
      <c r="A18" s="9"/>
      <c r="B18" s="10" t="s">
        <v>19</v>
      </c>
      <c r="C18" s="13" t="s">
        <v>14</v>
      </c>
      <c r="D18" s="44" t="s">
        <v>22</v>
      </c>
      <c r="E18" s="50">
        <v>24</v>
      </c>
      <c r="F18" s="54">
        <v>1.04</v>
      </c>
      <c r="G18" s="56">
        <v>56.11</v>
      </c>
      <c r="H18" s="56">
        <v>1.2</v>
      </c>
      <c r="I18" s="56">
        <v>0.34</v>
      </c>
      <c r="J18" s="57">
        <v>11.06</v>
      </c>
    </row>
    <row r="19" spans="1:10" ht="15.75" x14ac:dyDescent="0.25">
      <c r="A19" s="9"/>
      <c r="B19" s="10" t="s">
        <v>20</v>
      </c>
      <c r="C19" s="13" t="s">
        <v>14</v>
      </c>
      <c r="D19" s="44" t="s">
        <v>21</v>
      </c>
      <c r="E19" s="50">
        <v>24</v>
      </c>
      <c r="F19" s="54">
        <v>1.4</v>
      </c>
      <c r="G19" s="56">
        <v>51.2</v>
      </c>
      <c r="H19" s="56">
        <v>1.76</v>
      </c>
      <c r="I19" s="56">
        <v>0.32</v>
      </c>
      <c r="J19" s="57">
        <v>10.4</v>
      </c>
    </row>
    <row r="20" spans="1:10" ht="13.9" x14ac:dyDescent="0.25">
      <c r="A20" s="9"/>
      <c r="B20" s="18"/>
      <c r="C20" s="29"/>
      <c r="D20" s="52"/>
      <c r="E20" s="67">
        <f>SUM(E13:E19)</f>
        <v>728</v>
      </c>
      <c r="F20" s="67">
        <f t="shared" ref="F20:J20" si="1">SUM(F13:F19)</f>
        <v>83.000000000000028</v>
      </c>
      <c r="G20" s="68">
        <f t="shared" si="1"/>
        <v>787.78000000000009</v>
      </c>
      <c r="H20" s="68">
        <f t="shared" si="1"/>
        <v>24.46</v>
      </c>
      <c r="I20" s="68">
        <f t="shared" si="1"/>
        <v>25.37</v>
      </c>
      <c r="J20" s="69">
        <f t="shared" si="1"/>
        <v>100.63</v>
      </c>
    </row>
    <row r="21" spans="1:10" s="36" customFormat="1" ht="14.45" thickBot="1" x14ac:dyDescent="0.3">
      <c r="A21" s="30"/>
      <c r="B21" s="31"/>
      <c r="C21" s="31"/>
      <c r="D21" s="32"/>
      <c r="E21" s="33"/>
      <c r="F21" s="34"/>
      <c r="G21" s="34"/>
      <c r="H21" s="34"/>
      <c r="I21" s="34"/>
      <c r="J21" s="35"/>
    </row>
  </sheetData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1-я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2025-11-19T14:59:32Z</dcterms:modified>
</cp:coreProperties>
</file>